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9A918F67-A1C3-470F-BB08-6443725C7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D12" i="1"/>
  <c r="C12" i="1"/>
  <c r="D4" i="1"/>
  <c r="D3" i="1" s="1"/>
  <c r="C4" i="1"/>
  <c r="B12" i="1"/>
  <c r="B4" i="1"/>
  <c r="E4" i="1" l="1"/>
  <c r="F4" i="1" s="1"/>
  <c r="E12" i="1"/>
  <c r="F12" i="1" s="1"/>
  <c r="C3" i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<sst xmlns="http://schemas.openxmlformats.org/spreadsheetml/2006/main" count="27" uniqueCount="27">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</sst>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1658958</xdr:colOff>
      <xdr:row>26</xdr:row>
      <xdr:rowOff>142871</xdr:rowOff>
    </xdr:from>
    <xdr:to>
      <xdr:col>5</xdr:col>
      <xdr:colOff>67683</xdr:colOff>
      <xdr:row>32</xdr:row>
      <xdr:rowOff>4275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139557-D628-4238-BF41-1261FA16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958" y="4305296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758320166.38</v>
      </c>
      <c r="C3" s="6">
        <f>+C4+C12</f>
        <v>92990420.929999992</v>
      </c>
      <c r="D3" s="6">
        <f>+D4+D12</f>
        <v>81715536.049999997</v>
      </c>
      <c r="E3" s="6">
        <f>+B3+C3-D3</f>
        <v>769595051.25999999</v>
      </c>
      <c r="F3" s="6">
        <f>+E3-B3</f>
        <v>11274884.879999995</v>
      </c>
    </row>
    <row r="4" spans="1:6" x14ac:dyDescent="0.2">
      <c r="A4" s="7" t="s">
        <v>7</v>
      </c>
      <c r="B4" s="6">
        <f>+B5+B6+B7+B8+B9+B10+B11</f>
        <v>493532318.93000001</v>
      </c>
      <c r="C4" s="6">
        <f>+C5+C6+C7+C8+C9+C10+C11</f>
        <v>91560164.629999995</v>
      </c>
      <c r="D4" s="6">
        <f>+D5+D6+D7+D8+D9+D10+D11</f>
        <v>77375798.719999999</v>
      </c>
      <c r="E4" s="6">
        <f>+B4+C4-D4</f>
        <v>507716684.83999991</v>
      </c>
      <c r="F4" s="6">
        <f>+E4-B4</f>
        <v>14184365.909999907</v>
      </c>
    </row>
    <row r="5" spans="1:6" x14ac:dyDescent="0.2">
      <c r="A5" s="8" t="s">
        <v>8</v>
      </c>
      <c r="B5" s="9">
        <v>223725133.41999999</v>
      </c>
      <c r="C5" s="9">
        <v>77293279.640000001</v>
      </c>
      <c r="D5" s="9">
        <v>63342397.090000004</v>
      </c>
      <c r="E5" s="9">
        <v>237676015.97</v>
      </c>
      <c r="F5" s="9">
        <f>+E5-B5</f>
        <v>13950882.550000012</v>
      </c>
    </row>
    <row r="6" spans="1:6" x14ac:dyDescent="0.2">
      <c r="A6" s="8" t="s">
        <v>9</v>
      </c>
      <c r="B6" s="9">
        <v>17270989.07</v>
      </c>
      <c r="C6" s="9">
        <v>12516486.210000001</v>
      </c>
      <c r="D6" s="9">
        <v>5442790.7800000003</v>
      </c>
      <c r="E6" s="9">
        <v>24344684.5</v>
      </c>
      <c r="F6" s="9">
        <f t="shared" ref="F6:F11" si="0">+E6-B6</f>
        <v>7073695.4299999997</v>
      </c>
    </row>
    <row r="7" spans="1:6" x14ac:dyDescent="0.2">
      <c r="A7" s="8" t="s">
        <v>10</v>
      </c>
      <c r="B7" s="9">
        <v>5461105.54</v>
      </c>
      <c r="C7" s="9">
        <v>62398.78</v>
      </c>
      <c r="D7" s="9">
        <v>32694.82</v>
      </c>
      <c r="E7" s="9">
        <v>5490809.5</v>
      </c>
      <c r="F7" s="9">
        <f t="shared" si="0"/>
        <v>29703.959999999963</v>
      </c>
    </row>
    <row r="8" spans="1:6" x14ac:dyDescent="0.2">
      <c r="A8" s="8" t="s">
        <v>11</v>
      </c>
      <c r="B8" s="9">
        <v>248725179.61000001</v>
      </c>
      <c r="C8" s="9">
        <v>1688000</v>
      </c>
      <c r="D8" s="9">
        <v>8557916.0299999993</v>
      </c>
      <c r="E8" s="9">
        <v>241855263.58000001</v>
      </c>
      <c r="F8" s="9">
        <f t="shared" si="0"/>
        <v>-6869916.0300000012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8" t="s">
        <v>13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0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6" x14ac:dyDescent="0.2">
      <c r="A12" s="7" t="s">
        <v>15</v>
      </c>
      <c r="B12" s="6">
        <f>+B13+B14+B15+B16+B17+B18+B19+B20+B21</f>
        <v>264787847.44999999</v>
      </c>
      <c r="C12" s="6">
        <f t="shared" ref="C12:D12" si="1">+C13+C14+C15+C16+C17+C18+C19+C20+C21</f>
        <v>1430256.3</v>
      </c>
      <c r="D12" s="6">
        <f t="shared" si="1"/>
        <v>4339737.33</v>
      </c>
      <c r="E12" s="6">
        <f>+B12+C12-D12</f>
        <v>261878366.41999999</v>
      </c>
      <c r="F12" s="6">
        <f>+E12-B12</f>
        <v>-2909481.0300000012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+E13-B13</f>
        <v>0</v>
      </c>
    </row>
    <row r="14" spans="1:6" x14ac:dyDescent="0.2">
      <c r="A14" s="8" t="s">
        <v>17</v>
      </c>
      <c r="B14" s="10">
        <v>232791788.41999999</v>
      </c>
      <c r="C14" s="10">
        <v>0</v>
      </c>
      <c r="D14" s="10">
        <v>2033157.96</v>
      </c>
      <c r="E14" s="10">
        <v>230758630.46000001</v>
      </c>
      <c r="F14" s="10">
        <f t="shared" si="2"/>
        <v>-2033157.9599999785</v>
      </c>
    </row>
    <row r="15" spans="1:6" x14ac:dyDescent="0.2">
      <c r="A15" s="8" t="s">
        <v>18</v>
      </c>
      <c r="B15" s="10">
        <v>46969027.950000003</v>
      </c>
      <c r="C15" s="10">
        <v>1300000</v>
      </c>
      <c r="D15" s="10">
        <v>1300000</v>
      </c>
      <c r="E15" s="10">
        <v>46969027.950000003</v>
      </c>
      <c r="F15" s="10">
        <f t="shared" si="2"/>
        <v>0</v>
      </c>
    </row>
    <row r="16" spans="1:6" x14ac:dyDescent="0.2">
      <c r="A16" s="8" t="s">
        <v>19</v>
      </c>
      <c r="B16" s="9">
        <v>22191730.449999999</v>
      </c>
      <c r="C16" s="9">
        <v>58784.23</v>
      </c>
      <c r="D16" s="9">
        <v>0</v>
      </c>
      <c r="E16" s="9">
        <v>22250514.68</v>
      </c>
      <c r="F16" s="9">
        <f t="shared" si="2"/>
        <v>58784.230000000447</v>
      </c>
    </row>
    <row r="17" spans="1:6" x14ac:dyDescent="0.2">
      <c r="A17" s="8" t="s">
        <v>20</v>
      </c>
      <c r="B17" s="9">
        <v>3746214.21</v>
      </c>
      <c r="C17" s="9">
        <v>0</v>
      </c>
      <c r="D17" s="9">
        <v>0</v>
      </c>
      <c r="E17" s="9">
        <v>3746214.21</v>
      </c>
      <c r="F17" s="9">
        <f t="shared" si="2"/>
        <v>0</v>
      </c>
    </row>
    <row r="18" spans="1:6" x14ac:dyDescent="0.2">
      <c r="A18" s="8" t="s">
        <v>21</v>
      </c>
      <c r="B18" s="9">
        <v>-40910913.579999998</v>
      </c>
      <c r="C18" s="9">
        <v>71472.070000000007</v>
      </c>
      <c r="D18" s="9">
        <v>1006579.37</v>
      </c>
      <c r="E18" s="9">
        <v>-41846020.880000003</v>
      </c>
      <c r="F18" s="9">
        <f t="shared" si="2"/>
        <v>-935107.30000000447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2" t="s">
        <v>25</v>
      </c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74803149606299213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2025-04-09T19:43:58Z</cp:lastPrinted>
  <dcterms:created xsi:type="dcterms:W3CDTF">2014-02-09T04:04:15Z</dcterms:created>
  <dcterms:modified xsi:type="dcterms:W3CDTF">2025-04-09T19:44:27Z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